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820" windowHeight="12120" activeTab="0"/>
  </bookViews>
  <sheets>
    <sheet name="body" sheetId="1" r:id="rId1"/>
    <sheet name="bonus" sheetId="2" r:id="rId2"/>
  </sheets>
  <definedNames/>
  <calcPr fullCalcOnLoad="1"/>
</workbook>
</file>

<file path=xl/sharedStrings.xml><?xml version="1.0" encoding="utf-8"?>
<sst xmlns="http://schemas.openxmlformats.org/spreadsheetml/2006/main" count="67" uniqueCount="65">
  <si>
    <t>Algayer Peter</t>
  </si>
  <si>
    <t>Bírová Jana</t>
  </si>
  <si>
    <t>Cibulka Viktor</t>
  </si>
  <si>
    <t>Cichý Peter</t>
  </si>
  <si>
    <t>Danóci Matej</t>
  </si>
  <si>
    <t>Fabianová Ivana</t>
  </si>
  <si>
    <t>Federičová Miroslava</t>
  </si>
  <si>
    <t>Fekete Ondrej</t>
  </si>
  <si>
    <t>Filová Halina</t>
  </si>
  <si>
    <t>Fitala Martin</t>
  </si>
  <si>
    <t>Fratričová Zuzana</t>
  </si>
  <si>
    <t>Gabriš Miloš</t>
  </si>
  <si>
    <t>Gažo Peter</t>
  </si>
  <si>
    <t>Gemeran Michal</t>
  </si>
  <si>
    <t>Grmanová Lenka</t>
  </si>
  <si>
    <t>Hlinková Jana</t>
  </si>
  <si>
    <t>Jakubík Tibor</t>
  </si>
  <si>
    <t>Jakubikova Gabriela</t>
  </si>
  <si>
    <t>Janiga Peter</t>
  </si>
  <si>
    <t>Kovácsová Enikö</t>
  </si>
  <si>
    <t>Kuhejda Andrej</t>
  </si>
  <si>
    <t>Kucharčík Branislav</t>
  </si>
  <si>
    <t>Kupča Ondrej</t>
  </si>
  <si>
    <t>Lennerova Veronika</t>
  </si>
  <si>
    <t>Machová Katarína</t>
  </si>
  <si>
    <t>Machová Mária</t>
  </si>
  <si>
    <t>Michnová Ingrid</t>
  </si>
  <si>
    <t>Novotný Lukáš</t>
  </si>
  <si>
    <t>Opršal Samuel</t>
  </si>
  <si>
    <t>Polácsek Peter</t>
  </si>
  <si>
    <t>Salamon František</t>
  </si>
  <si>
    <t>Sojčáková Katarína</t>
  </si>
  <si>
    <t>Škandíková Barbara</t>
  </si>
  <si>
    <t>Šmátralová Lívia</t>
  </si>
  <si>
    <t>Šumný Jaroslav</t>
  </si>
  <si>
    <t>Ulrychová Lucia</t>
  </si>
  <si>
    <t>Valíková Lenka</t>
  </si>
  <si>
    <t>DU2</t>
  </si>
  <si>
    <t>DU3</t>
  </si>
  <si>
    <t xml:space="preserve">DU1 </t>
  </si>
  <si>
    <t>DU4</t>
  </si>
  <si>
    <t>DU6</t>
  </si>
  <si>
    <t>DU5</t>
  </si>
  <si>
    <t>DU7</t>
  </si>
  <si>
    <t>DU8</t>
  </si>
  <si>
    <t>P1</t>
  </si>
  <si>
    <t>P2</t>
  </si>
  <si>
    <t>priemer DU</t>
  </si>
  <si>
    <t>spolu</t>
  </si>
  <si>
    <t>bonus</t>
  </si>
  <si>
    <t>min(40,round(spolu))</t>
  </si>
  <si>
    <t>Cena akcie TM v case expiracie opcii bola 125,93 USD.</t>
  </si>
  <si>
    <t>Dva premiove body sa rozdelia medzi tychto ludi:</t>
  </si>
  <si>
    <t>1. Martin Fitala (najvacsi percentualy cisty zisk vzhladom na zaciatocnu investiciu: cena strategie 0.25, payoff 19070)</t>
  </si>
  <si>
    <t>2. Michal Gemeran (kladna bilancia v case obchodovania s opciami aj v case expiracie)</t>
  </si>
  <si>
    <t>3. Lenka Valikova (kladna bilancia v case obchodovania s opciami aj v case expiracie)</t>
  </si>
  <si>
    <t>Zisk dosiahli (meno/nick v abecednom poradi):</t>
  </si>
  <si>
    <t xml:space="preserve">Danoci Matej </t>
  </si>
  <si>
    <t xml:space="preserve">Federicova Miroslava </t>
  </si>
  <si>
    <t xml:space="preserve">Fitala Martin </t>
  </si>
  <si>
    <t xml:space="preserve">Fratricova Zuzana </t>
  </si>
  <si>
    <t>Gazo Peter</t>
  </si>
  <si>
    <t>Nakagawa Katsuhiro</t>
  </si>
  <si>
    <t>Sojcakova Katarina</t>
  </si>
  <si>
    <t>Valikova Lenka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</si>
</sst>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4" width="5.7109375" style="0" customWidth="1"/>
    <col min="5" max="5" width="5.7109375" style="3" customWidth="1"/>
    <col min="6" max="7" width="5.7109375" style="0" customWidth="1"/>
    <col min="8" max="9" width="5.7109375" style="3" customWidth="1"/>
    <col min="10" max="10" width="11.00390625" style="6" customWidth="1"/>
    <col min="11" max="11" width="6.421875" style="6" customWidth="1"/>
    <col min="12" max="13" width="7.7109375" style="6" customWidth="1"/>
    <col min="14" max="14" width="9.140625" style="7" customWidth="1"/>
    <col min="15" max="15" width="8.7109375" style="7" customWidth="1"/>
  </cols>
  <sheetData>
    <row r="1" spans="1:16" ht="13.5" thickBot="1">
      <c r="A1" s="8"/>
      <c r="B1" s="11" t="s">
        <v>39</v>
      </c>
      <c r="C1" s="12" t="s">
        <v>37</v>
      </c>
      <c r="D1" s="12" t="s">
        <v>38</v>
      </c>
      <c r="E1" s="12" t="s">
        <v>40</v>
      </c>
      <c r="F1" s="12" t="s">
        <v>42</v>
      </c>
      <c r="G1" s="12" t="s">
        <v>41</v>
      </c>
      <c r="H1" s="13" t="s">
        <v>43</v>
      </c>
      <c r="I1" s="14" t="s">
        <v>44</v>
      </c>
      <c r="J1" s="23" t="s">
        <v>47</v>
      </c>
      <c r="K1" s="23" t="s">
        <v>49</v>
      </c>
      <c r="L1" s="23" t="s">
        <v>45</v>
      </c>
      <c r="M1" s="23" t="s">
        <v>46</v>
      </c>
      <c r="N1" s="27" t="s">
        <v>48</v>
      </c>
      <c r="O1" s="27" t="s">
        <v>50</v>
      </c>
      <c r="P1" s="32"/>
    </row>
    <row r="2" spans="1:15" ht="13.5" thickTop="1">
      <c r="A2" s="9" t="s">
        <v>0</v>
      </c>
      <c r="B2" s="15">
        <v>11</v>
      </c>
      <c r="C2" s="33">
        <v>0</v>
      </c>
      <c r="D2" s="2">
        <v>11</v>
      </c>
      <c r="E2" s="33">
        <v>0</v>
      </c>
      <c r="F2" s="2">
        <v>11.5</v>
      </c>
      <c r="G2" s="2">
        <v>12</v>
      </c>
      <c r="H2" s="5">
        <v>6</v>
      </c>
      <c r="I2" s="16">
        <v>15</v>
      </c>
      <c r="J2" s="24">
        <f>AVERAGE(B2:I2)</f>
        <v>8.3125</v>
      </c>
      <c r="K2" s="24"/>
      <c r="L2" s="24">
        <v>8.25</v>
      </c>
      <c r="M2" s="24">
        <v>15</v>
      </c>
      <c r="N2" s="28">
        <f>SUM(J2:M2)</f>
        <v>31.5625</v>
      </c>
      <c r="O2" s="28">
        <f>MIN(40,ROUND(N2,0))</f>
        <v>32</v>
      </c>
    </row>
    <row r="3" spans="1:15" ht="12.75">
      <c r="A3" s="10" t="s">
        <v>1</v>
      </c>
      <c r="B3" s="17">
        <v>14</v>
      </c>
      <c r="C3" s="1">
        <v>15</v>
      </c>
      <c r="D3" s="1">
        <v>15</v>
      </c>
      <c r="E3" s="4">
        <v>11</v>
      </c>
      <c r="F3" s="1">
        <v>12.5</v>
      </c>
      <c r="G3" s="1">
        <v>13</v>
      </c>
      <c r="H3" s="4">
        <v>12</v>
      </c>
      <c r="I3" s="18">
        <v>12</v>
      </c>
      <c r="J3" s="24">
        <f aca="true" t="shared" si="0" ref="J3:J38">AVERAGE(B3:I3)</f>
        <v>13.0625</v>
      </c>
      <c r="K3" s="24"/>
      <c r="L3" s="25">
        <v>10</v>
      </c>
      <c r="M3" s="25">
        <v>15</v>
      </c>
      <c r="N3" s="28">
        <f>SUM(J3:M3)</f>
        <v>38.0625</v>
      </c>
      <c r="O3" s="28">
        <f>MIN(40,ROUND(N3,0))</f>
        <v>38</v>
      </c>
    </row>
    <row r="4" spans="1:15" ht="12.75">
      <c r="A4" s="10" t="s">
        <v>2</v>
      </c>
      <c r="B4" s="17">
        <v>10</v>
      </c>
      <c r="C4" s="33">
        <v>0</v>
      </c>
      <c r="D4" s="33">
        <v>0</v>
      </c>
      <c r="E4" s="4">
        <v>13</v>
      </c>
      <c r="F4" s="33">
        <v>0</v>
      </c>
      <c r="G4" s="33">
        <v>0</v>
      </c>
      <c r="H4" s="4">
        <v>7</v>
      </c>
      <c r="I4" s="33">
        <v>0</v>
      </c>
      <c r="J4" s="24">
        <f t="shared" si="0"/>
        <v>3.75</v>
      </c>
      <c r="K4" s="24"/>
      <c r="L4" s="25">
        <v>9.75</v>
      </c>
      <c r="M4" s="25">
        <v>15</v>
      </c>
      <c r="N4" s="28">
        <f>SUM(J4:M4)</f>
        <v>28.5</v>
      </c>
      <c r="O4" s="28">
        <f aca="true" t="shared" si="1" ref="O4:O38">MIN(40,ROUND(N4,0))</f>
        <v>29</v>
      </c>
    </row>
    <row r="5" spans="1:15" ht="12.75">
      <c r="A5" s="10" t="s">
        <v>3</v>
      </c>
      <c r="B5" s="17">
        <v>10</v>
      </c>
      <c r="C5" s="1">
        <v>9</v>
      </c>
      <c r="D5" s="1">
        <v>15</v>
      </c>
      <c r="E5" s="4">
        <v>11</v>
      </c>
      <c r="F5" s="1">
        <v>12</v>
      </c>
      <c r="G5" s="1">
        <v>14</v>
      </c>
      <c r="H5" s="4">
        <v>13</v>
      </c>
      <c r="I5" s="18">
        <v>10</v>
      </c>
      <c r="J5" s="24">
        <f t="shared" si="0"/>
        <v>11.75</v>
      </c>
      <c r="K5" s="24"/>
      <c r="L5" s="25">
        <v>10</v>
      </c>
      <c r="M5" s="25">
        <v>15</v>
      </c>
      <c r="N5" s="28">
        <f>SUM(J5:M5)</f>
        <v>36.75</v>
      </c>
      <c r="O5" s="28">
        <f t="shared" si="1"/>
        <v>37</v>
      </c>
    </row>
    <row r="6" spans="1:15" ht="12.75">
      <c r="A6" s="10" t="s">
        <v>4</v>
      </c>
      <c r="B6" s="17">
        <v>16</v>
      </c>
      <c r="C6" s="1">
        <v>11</v>
      </c>
      <c r="D6" s="1">
        <v>15</v>
      </c>
      <c r="E6" s="4">
        <v>15</v>
      </c>
      <c r="F6" s="1">
        <v>11.5</v>
      </c>
      <c r="G6" s="1">
        <v>15</v>
      </c>
      <c r="H6" s="4">
        <v>14</v>
      </c>
      <c r="I6" s="18">
        <v>15</v>
      </c>
      <c r="J6" s="24">
        <f t="shared" si="0"/>
        <v>14.0625</v>
      </c>
      <c r="K6" s="24"/>
      <c r="L6" s="25">
        <v>10</v>
      </c>
      <c r="M6" s="25">
        <v>15</v>
      </c>
      <c r="N6" s="28">
        <f aca="true" t="shared" si="2" ref="N6:N11">SUM(J6:M6)</f>
        <v>39.0625</v>
      </c>
      <c r="O6" s="28">
        <f t="shared" si="1"/>
        <v>39</v>
      </c>
    </row>
    <row r="7" spans="1:15" ht="12.75">
      <c r="A7" s="10" t="s">
        <v>5</v>
      </c>
      <c r="B7" s="17">
        <v>12</v>
      </c>
      <c r="C7" s="33">
        <v>0</v>
      </c>
      <c r="D7" s="33">
        <v>0</v>
      </c>
      <c r="E7" s="4">
        <v>15</v>
      </c>
      <c r="F7" s="33">
        <v>0</v>
      </c>
      <c r="G7" s="33">
        <v>0</v>
      </c>
      <c r="H7" s="33">
        <v>0</v>
      </c>
      <c r="I7" s="4">
        <v>15</v>
      </c>
      <c r="J7" s="24">
        <f t="shared" si="0"/>
        <v>5.25</v>
      </c>
      <c r="K7" s="24"/>
      <c r="L7" s="25">
        <v>10</v>
      </c>
      <c r="M7" s="25">
        <v>15</v>
      </c>
      <c r="N7" s="28">
        <f t="shared" si="2"/>
        <v>30.25</v>
      </c>
      <c r="O7" s="28">
        <f t="shared" si="1"/>
        <v>30</v>
      </c>
    </row>
    <row r="8" spans="1:15" ht="12.75">
      <c r="A8" s="10" t="s">
        <v>6</v>
      </c>
      <c r="B8" s="17">
        <v>15</v>
      </c>
      <c r="C8" s="1">
        <v>15</v>
      </c>
      <c r="D8" s="1">
        <v>15</v>
      </c>
      <c r="E8" s="4">
        <v>14</v>
      </c>
      <c r="F8" s="1">
        <v>12.5</v>
      </c>
      <c r="G8" s="1">
        <v>15</v>
      </c>
      <c r="H8" s="4">
        <v>13</v>
      </c>
      <c r="I8" s="18">
        <v>15</v>
      </c>
      <c r="J8" s="24">
        <f t="shared" si="0"/>
        <v>14.3125</v>
      </c>
      <c r="K8" s="24"/>
      <c r="L8" s="25">
        <v>10</v>
      </c>
      <c r="M8" s="25">
        <v>15</v>
      </c>
      <c r="N8" s="28">
        <f t="shared" si="2"/>
        <v>39.3125</v>
      </c>
      <c r="O8" s="28">
        <f t="shared" si="1"/>
        <v>39</v>
      </c>
    </row>
    <row r="9" spans="1:15" ht="12.75">
      <c r="A9" s="10" t="s">
        <v>7</v>
      </c>
      <c r="B9" s="17">
        <v>16</v>
      </c>
      <c r="C9" s="1">
        <v>14</v>
      </c>
      <c r="D9" s="1">
        <v>15</v>
      </c>
      <c r="E9" s="4">
        <v>15</v>
      </c>
      <c r="F9" s="1">
        <v>13.5</v>
      </c>
      <c r="G9" s="1">
        <v>15</v>
      </c>
      <c r="H9" s="33">
        <v>0</v>
      </c>
      <c r="I9" s="18">
        <v>15</v>
      </c>
      <c r="J9" s="24">
        <f t="shared" si="0"/>
        <v>12.9375</v>
      </c>
      <c r="K9" s="24"/>
      <c r="L9" s="25">
        <v>10</v>
      </c>
      <c r="M9" s="25">
        <v>15</v>
      </c>
      <c r="N9" s="28">
        <f t="shared" si="2"/>
        <v>37.9375</v>
      </c>
      <c r="O9" s="28">
        <f t="shared" si="1"/>
        <v>38</v>
      </c>
    </row>
    <row r="10" spans="1:15" ht="12.75">
      <c r="A10" s="10" t="s">
        <v>8</v>
      </c>
      <c r="B10" s="17">
        <v>13</v>
      </c>
      <c r="C10" s="1">
        <v>14</v>
      </c>
      <c r="D10" s="1">
        <v>14</v>
      </c>
      <c r="E10" s="4">
        <v>14</v>
      </c>
      <c r="F10" s="1">
        <v>11</v>
      </c>
      <c r="G10" s="1">
        <v>15</v>
      </c>
      <c r="H10" s="4">
        <v>14</v>
      </c>
      <c r="I10" s="18">
        <v>15</v>
      </c>
      <c r="J10" s="24">
        <f t="shared" si="0"/>
        <v>13.75</v>
      </c>
      <c r="K10" s="24"/>
      <c r="L10" s="25">
        <v>10</v>
      </c>
      <c r="M10" s="25">
        <v>15</v>
      </c>
      <c r="N10" s="28">
        <f t="shared" si="2"/>
        <v>38.75</v>
      </c>
      <c r="O10" s="28">
        <f t="shared" si="1"/>
        <v>39</v>
      </c>
    </row>
    <row r="11" spans="1:15" ht="12.75">
      <c r="A11" s="10" t="s">
        <v>9</v>
      </c>
      <c r="B11" s="17">
        <v>16</v>
      </c>
      <c r="C11" s="1">
        <v>15</v>
      </c>
      <c r="D11" s="1">
        <v>15</v>
      </c>
      <c r="E11" s="4">
        <v>15</v>
      </c>
      <c r="F11" s="1">
        <v>13.5</v>
      </c>
      <c r="G11" s="1">
        <v>15</v>
      </c>
      <c r="H11" s="4">
        <v>15</v>
      </c>
      <c r="I11" s="18">
        <v>15</v>
      </c>
      <c r="J11" s="24">
        <f t="shared" si="0"/>
        <v>14.9375</v>
      </c>
      <c r="K11" s="24">
        <f>2/3</f>
        <v>0.6666666666666666</v>
      </c>
      <c r="L11" s="25">
        <v>10</v>
      </c>
      <c r="M11" s="25">
        <v>15</v>
      </c>
      <c r="N11" s="29">
        <f t="shared" si="2"/>
        <v>40.604166666666664</v>
      </c>
      <c r="O11" s="28">
        <f t="shared" si="1"/>
        <v>40</v>
      </c>
    </row>
    <row r="12" spans="1:15" ht="12.75">
      <c r="A12" s="10" t="s">
        <v>10</v>
      </c>
      <c r="B12" s="17">
        <v>14</v>
      </c>
      <c r="C12" s="1">
        <v>11</v>
      </c>
      <c r="D12" s="1">
        <v>15</v>
      </c>
      <c r="E12" s="4">
        <v>15</v>
      </c>
      <c r="F12" s="1">
        <v>12.5</v>
      </c>
      <c r="G12" s="1">
        <v>15</v>
      </c>
      <c r="H12" s="4">
        <v>15</v>
      </c>
      <c r="I12" s="18">
        <v>15</v>
      </c>
      <c r="J12" s="24">
        <f t="shared" si="0"/>
        <v>14.0625</v>
      </c>
      <c r="K12" s="24"/>
      <c r="L12" s="25">
        <v>10</v>
      </c>
      <c r="M12" s="25">
        <v>15</v>
      </c>
      <c r="N12" s="29">
        <f aca="true" t="shared" si="3" ref="N12:N17">SUM(J12:M12)</f>
        <v>39.0625</v>
      </c>
      <c r="O12" s="28">
        <f t="shared" si="1"/>
        <v>39</v>
      </c>
    </row>
    <row r="13" spans="1:15" ht="12.75">
      <c r="A13" s="10" t="s">
        <v>11</v>
      </c>
      <c r="B13" s="17">
        <v>17</v>
      </c>
      <c r="C13" s="1">
        <v>15</v>
      </c>
      <c r="D13" s="1">
        <v>15</v>
      </c>
      <c r="E13" s="4">
        <v>15</v>
      </c>
      <c r="F13" s="1">
        <v>15</v>
      </c>
      <c r="G13" s="1">
        <v>15</v>
      </c>
      <c r="H13" s="4">
        <v>15</v>
      </c>
      <c r="I13" s="18">
        <v>15</v>
      </c>
      <c r="J13" s="24">
        <f t="shared" si="0"/>
        <v>15.25</v>
      </c>
      <c r="K13" s="24"/>
      <c r="L13" s="25">
        <v>10</v>
      </c>
      <c r="M13" s="25">
        <v>15</v>
      </c>
      <c r="N13" s="28">
        <f t="shared" si="3"/>
        <v>40.25</v>
      </c>
      <c r="O13" s="28">
        <f t="shared" si="1"/>
        <v>40</v>
      </c>
    </row>
    <row r="14" spans="1:15" ht="12.75">
      <c r="A14" s="10" t="s">
        <v>12</v>
      </c>
      <c r="B14" s="17">
        <v>12</v>
      </c>
      <c r="C14" s="1">
        <v>13.5</v>
      </c>
      <c r="D14" s="1">
        <v>15</v>
      </c>
      <c r="E14" s="4">
        <v>15</v>
      </c>
      <c r="F14" s="33">
        <v>0</v>
      </c>
      <c r="G14" s="1">
        <v>13.5</v>
      </c>
      <c r="H14" s="4">
        <v>12</v>
      </c>
      <c r="I14" s="18">
        <v>5</v>
      </c>
      <c r="J14" s="24">
        <f t="shared" si="0"/>
        <v>10.75</v>
      </c>
      <c r="K14" s="24"/>
      <c r="L14" s="25">
        <v>9</v>
      </c>
      <c r="M14" s="25">
        <v>15</v>
      </c>
      <c r="N14" s="28">
        <f t="shared" si="3"/>
        <v>34.75</v>
      </c>
      <c r="O14" s="28">
        <f t="shared" si="1"/>
        <v>35</v>
      </c>
    </row>
    <row r="15" spans="1:15" ht="12.75">
      <c r="A15" s="10" t="s">
        <v>13</v>
      </c>
      <c r="B15" s="17">
        <v>11</v>
      </c>
      <c r="C15" s="1">
        <v>13.5</v>
      </c>
      <c r="D15" s="1">
        <v>15</v>
      </c>
      <c r="E15" s="4">
        <v>13</v>
      </c>
      <c r="F15" s="1">
        <v>11</v>
      </c>
      <c r="G15" s="1">
        <v>14</v>
      </c>
      <c r="H15" s="4">
        <v>15</v>
      </c>
      <c r="I15" s="18">
        <v>15</v>
      </c>
      <c r="J15" s="24">
        <f t="shared" si="0"/>
        <v>13.4375</v>
      </c>
      <c r="K15" s="24">
        <f>2/3</f>
        <v>0.6666666666666666</v>
      </c>
      <c r="L15" s="25">
        <v>10</v>
      </c>
      <c r="M15" s="25">
        <v>15</v>
      </c>
      <c r="N15" s="28">
        <f t="shared" si="3"/>
        <v>39.104166666666664</v>
      </c>
      <c r="O15" s="28">
        <f t="shared" si="1"/>
        <v>39</v>
      </c>
    </row>
    <row r="16" spans="1:15" ht="12.75">
      <c r="A16" s="10" t="s">
        <v>14</v>
      </c>
      <c r="B16" s="17">
        <v>15</v>
      </c>
      <c r="C16" s="1">
        <v>13.5</v>
      </c>
      <c r="D16" s="1">
        <v>14</v>
      </c>
      <c r="E16" s="4">
        <v>15</v>
      </c>
      <c r="F16" s="1">
        <v>13.5</v>
      </c>
      <c r="G16" s="1">
        <v>14.5</v>
      </c>
      <c r="H16" s="4">
        <v>15</v>
      </c>
      <c r="I16" s="18">
        <v>15</v>
      </c>
      <c r="J16" s="24">
        <f t="shared" si="0"/>
        <v>14.4375</v>
      </c>
      <c r="K16" s="24"/>
      <c r="L16" s="25">
        <v>10</v>
      </c>
      <c r="M16" s="25">
        <v>15</v>
      </c>
      <c r="N16" s="28">
        <f t="shared" si="3"/>
        <v>39.4375</v>
      </c>
      <c r="O16" s="28">
        <f t="shared" si="1"/>
        <v>39</v>
      </c>
    </row>
    <row r="17" spans="1:15" ht="12.75">
      <c r="A17" s="10" t="s">
        <v>15</v>
      </c>
      <c r="B17" s="17">
        <v>6</v>
      </c>
      <c r="C17" s="1">
        <v>10</v>
      </c>
      <c r="D17" s="1">
        <v>11</v>
      </c>
      <c r="E17" s="4">
        <v>10</v>
      </c>
      <c r="F17" s="33">
        <v>0</v>
      </c>
      <c r="G17" s="33">
        <v>0</v>
      </c>
      <c r="H17" s="33">
        <v>0</v>
      </c>
      <c r="I17" s="33">
        <v>0</v>
      </c>
      <c r="J17" s="24">
        <f t="shared" si="0"/>
        <v>4.625</v>
      </c>
      <c r="K17" s="24"/>
      <c r="L17" s="25">
        <v>6.5</v>
      </c>
      <c r="M17" s="25">
        <v>15</v>
      </c>
      <c r="N17" s="28">
        <f t="shared" si="3"/>
        <v>26.125</v>
      </c>
      <c r="O17" s="28">
        <f t="shared" si="1"/>
        <v>26</v>
      </c>
    </row>
    <row r="18" spans="1:15" ht="12.75">
      <c r="A18" s="10" t="s">
        <v>16</v>
      </c>
      <c r="B18" s="17">
        <v>12</v>
      </c>
      <c r="C18" s="1">
        <v>13</v>
      </c>
      <c r="D18" s="1">
        <v>15</v>
      </c>
      <c r="E18" s="4">
        <v>15</v>
      </c>
      <c r="F18" s="1">
        <v>11.5</v>
      </c>
      <c r="G18" s="1">
        <v>14</v>
      </c>
      <c r="H18" s="4">
        <v>15</v>
      </c>
      <c r="I18" s="18">
        <v>15</v>
      </c>
      <c r="J18" s="24">
        <f t="shared" si="0"/>
        <v>13.8125</v>
      </c>
      <c r="K18" s="24"/>
      <c r="L18" s="25">
        <v>10</v>
      </c>
      <c r="M18" s="25">
        <v>15</v>
      </c>
      <c r="N18" s="28">
        <f aca="true" t="shared" si="4" ref="N18:N29">SUM(J18:M18)</f>
        <v>38.8125</v>
      </c>
      <c r="O18" s="28">
        <f t="shared" si="1"/>
        <v>39</v>
      </c>
    </row>
    <row r="19" spans="1:15" ht="12.75">
      <c r="A19" s="10" t="s">
        <v>17</v>
      </c>
      <c r="B19" s="17">
        <v>15</v>
      </c>
      <c r="C19" s="1">
        <v>15</v>
      </c>
      <c r="D19" s="1">
        <v>12</v>
      </c>
      <c r="E19" s="4">
        <v>12</v>
      </c>
      <c r="F19" s="1">
        <v>11.2</v>
      </c>
      <c r="G19" s="1">
        <v>15</v>
      </c>
      <c r="H19" s="4">
        <v>12</v>
      </c>
      <c r="I19" s="18">
        <v>15</v>
      </c>
      <c r="J19" s="24">
        <f t="shared" si="0"/>
        <v>13.4</v>
      </c>
      <c r="K19" s="24"/>
      <c r="L19" s="25">
        <v>9.5</v>
      </c>
      <c r="M19" s="25">
        <v>15</v>
      </c>
      <c r="N19" s="28">
        <f t="shared" si="4"/>
        <v>37.9</v>
      </c>
      <c r="O19" s="28">
        <f t="shared" si="1"/>
        <v>38</v>
      </c>
    </row>
    <row r="20" spans="1:15" ht="12.75">
      <c r="A20" s="10" t="s">
        <v>18</v>
      </c>
      <c r="B20" s="17">
        <v>9</v>
      </c>
      <c r="C20" s="1">
        <v>10</v>
      </c>
      <c r="D20" s="1">
        <v>15</v>
      </c>
      <c r="E20" s="4">
        <v>11</v>
      </c>
      <c r="F20" s="1">
        <v>11</v>
      </c>
      <c r="G20" s="1">
        <v>15</v>
      </c>
      <c r="H20" s="4">
        <v>12</v>
      </c>
      <c r="I20" s="33">
        <v>0</v>
      </c>
      <c r="J20" s="24">
        <f t="shared" si="0"/>
        <v>10.375</v>
      </c>
      <c r="K20" s="24"/>
      <c r="L20" s="25">
        <v>9.25</v>
      </c>
      <c r="M20" s="25">
        <v>8</v>
      </c>
      <c r="N20" s="29">
        <f t="shared" si="4"/>
        <v>27.625</v>
      </c>
      <c r="O20" s="28">
        <f t="shared" si="1"/>
        <v>28</v>
      </c>
    </row>
    <row r="21" spans="1:15" ht="12.75">
      <c r="A21" s="10" t="s">
        <v>19</v>
      </c>
      <c r="B21" s="17">
        <v>4</v>
      </c>
      <c r="C21" s="33">
        <v>0</v>
      </c>
      <c r="D21" s="33">
        <v>0</v>
      </c>
      <c r="E21" s="4">
        <v>7</v>
      </c>
      <c r="F21" s="33">
        <v>0</v>
      </c>
      <c r="G21" s="33">
        <v>0</v>
      </c>
      <c r="H21" s="33">
        <v>0</v>
      </c>
      <c r="I21" s="33">
        <v>0</v>
      </c>
      <c r="J21" s="24">
        <f t="shared" si="0"/>
        <v>1.375</v>
      </c>
      <c r="K21" s="24"/>
      <c r="L21" s="25">
        <v>3.5</v>
      </c>
      <c r="M21" s="31">
        <v>0</v>
      </c>
      <c r="N21" s="29">
        <f t="shared" si="4"/>
        <v>4.875</v>
      </c>
      <c r="O21" s="28">
        <f t="shared" si="1"/>
        <v>5</v>
      </c>
    </row>
    <row r="22" spans="1:15" ht="12.75">
      <c r="A22" s="10" t="s">
        <v>20</v>
      </c>
      <c r="B22" s="17">
        <v>13</v>
      </c>
      <c r="C22" s="1">
        <v>13</v>
      </c>
      <c r="D22" s="33">
        <v>0</v>
      </c>
      <c r="E22" s="4">
        <v>15</v>
      </c>
      <c r="F22" s="33">
        <v>0</v>
      </c>
      <c r="G22" s="33">
        <v>0</v>
      </c>
      <c r="H22" s="33">
        <v>0</v>
      </c>
      <c r="I22" s="33">
        <v>0</v>
      </c>
      <c r="J22" s="24">
        <f t="shared" si="0"/>
        <v>5.125</v>
      </c>
      <c r="K22" s="24"/>
      <c r="L22" s="25">
        <v>10</v>
      </c>
      <c r="M22" s="25">
        <v>15</v>
      </c>
      <c r="N22" s="29">
        <f t="shared" si="4"/>
        <v>30.125</v>
      </c>
      <c r="O22" s="28">
        <f t="shared" si="1"/>
        <v>30</v>
      </c>
    </row>
    <row r="23" spans="1:15" ht="12.75">
      <c r="A23" s="10" t="s">
        <v>21</v>
      </c>
      <c r="B23" s="17">
        <v>13</v>
      </c>
      <c r="C23" s="1">
        <v>14.5</v>
      </c>
      <c r="D23" s="1">
        <v>12</v>
      </c>
      <c r="E23" s="4">
        <v>15</v>
      </c>
      <c r="F23" s="1">
        <v>11</v>
      </c>
      <c r="G23" s="1">
        <v>15</v>
      </c>
      <c r="H23" s="4">
        <v>12</v>
      </c>
      <c r="I23" s="18">
        <v>15</v>
      </c>
      <c r="J23" s="24">
        <f t="shared" si="0"/>
        <v>13.4375</v>
      </c>
      <c r="K23" s="24"/>
      <c r="L23" s="25">
        <v>9.25</v>
      </c>
      <c r="M23" s="25">
        <v>15</v>
      </c>
      <c r="N23" s="29">
        <f t="shared" si="4"/>
        <v>37.6875</v>
      </c>
      <c r="O23" s="28">
        <f t="shared" si="1"/>
        <v>38</v>
      </c>
    </row>
    <row r="24" spans="1:15" ht="12.75">
      <c r="A24" s="10" t="s">
        <v>22</v>
      </c>
      <c r="B24" s="17">
        <v>15</v>
      </c>
      <c r="C24" s="1">
        <v>13.5</v>
      </c>
      <c r="D24" s="1">
        <v>14</v>
      </c>
      <c r="E24" s="4">
        <v>15</v>
      </c>
      <c r="F24" s="1">
        <v>12.5</v>
      </c>
      <c r="G24" s="1">
        <v>15</v>
      </c>
      <c r="H24" s="4">
        <v>15</v>
      </c>
      <c r="I24" s="18">
        <v>15</v>
      </c>
      <c r="J24" s="24">
        <f t="shared" si="0"/>
        <v>14.375</v>
      </c>
      <c r="K24" s="24"/>
      <c r="L24" s="25">
        <v>10</v>
      </c>
      <c r="M24" s="25">
        <v>15</v>
      </c>
      <c r="N24" s="28">
        <f t="shared" si="4"/>
        <v>39.375</v>
      </c>
      <c r="O24" s="28">
        <f t="shared" si="1"/>
        <v>39</v>
      </c>
    </row>
    <row r="25" spans="1:15" ht="12.75">
      <c r="A25" s="10" t="s">
        <v>23</v>
      </c>
      <c r="B25" s="17">
        <v>17</v>
      </c>
      <c r="C25" s="1">
        <v>14.5</v>
      </c>
      <c r="D25" s="1">
        <v>15</v>
      </c>
      <c r="E25" s="4">
        <v>15</v>
      </c>
      <c r="F25" s="1">
        <v>15</v>
      </c>
      <c r="G25" s="1">
        <v>15</v>
      </c>
      <c r="H25" s="4">
        <v>15</v>
      </c>
      <c r="I25" s="18">
        <v>15</v>
      </c>
      <c r="J25" s="24">
        <f t="shared" si="0"/>
        <v>15.1875</v>
      </c>
      <c r="K25" s="24"/>
      <c r="L25" s="25">
        <v>10</v>
      </c>
      <c r="M25" s="25">
        <v>15</v>
      </c>
      <c r="N25" s="28">
        <f t="shared" si="4"/>
        <v>40.1875</v>
      </c>
      <c r="O25" s="28">
        <f t="shared" si="1"/>
        <v>40</v>
      </c>
    </row>
    <row r="26" spans="1:15" ht="12.75">
      <c r="A26" s="10" t="s">
        <v>24</v>
      </c>
      <c r="B26" s="17">
        <v>15</v>
      </c>
      <c r="C26" s="1">
        <v>15</v>
      </c>
      <c r="D26" s="1">
        <v>15</v>
      </c>
      <c r="E26" s="4">
        <v>15</v>
      </c>
      <c r="F26" s="1">
        <v>13.5</v>
      </c>
      <c r="G26" s="1">
        <v>15</v>
      </c>
      <c r="H26" s="4">
        <v>15</v>
      </c>
      <c r="I26" s="18">
        <v>15</v>
      </c>
      <c r="J26" s="24">
        <f t="shared" si="0"/>
        <v>14.8125</v>
      </c>
      <c r="K26" s="24"/>
      <c r="L26" s="25">
        <v>10</v>
      </c>
      <c r="M26" s="25">
        <v>15</v>
      </c>
      <c r="N26" s="28">
        <f t="shared" si="4"/>
        <v>39.8125</v>
      </c>
      <c r="O26" s="28">
        <f t="shared" si="1"/>
        <v>40</v>
      </c>
    </row>
    <row r="27" spans="1:15" ht="12.75">
      <c r="A27" s="10" t="s">
        <v>25</v>
      </c>
      <c r="B27" s="17">
        <v>17</v>
      </c>
      <c r="C27" s="1">
        <v>15</v>
      </c>
      <c r="D27" s="1">
        <v>15</v>
      </c>
      <c r="E27" s="4">
        <v>15</v>
      </c>
      <c r="F27" s="1">
        <v>12.5</v>
      </c>
      <c r="G27" s="1">
        <v>15</v>
      </c>
      <c r="H27" s="4">
        <v>15</v>
      </c>
      <c r="I27" s="18">
        <v>15</v>
      </c>
      <c r="J27" s="24">
        <f t="shared" si="0"/>
        <v>14.9375</v>
      </c>
      <c r="K27" s="24"/>
      <c r="L27" s="25">
        <v>10</v>
      </c>
      <c r="M27" s="25">
        <v>15</v>
      </c>
      <c r="N27" s="28">
        <f t="shared" si="4"/>
        <v>39.9375</v>
      </c>
      <c r="O27" s="28">
        <f t="shared" si="1"/>
        <v>40</v>
      </c>
    </row>
    <row r="28" spans="1:15" ht="12.75">
      <c r="A28" s="10" t="s">
        <v>26</v>
      </c>
      <c r="B28" s="17">
        <v>17</v>
      </c>
      <c r="C28" s="1">
        <v>15</v>
      </c>
      <c r="D28" s="1">
        <v>15</v>
      </c>
      <c r="E28" s="4">
        <v>15</v>
      </c>
      <c r="F28" s="1">
        <v>12.5</v>
      </c>
      <c r="G28" s="1">
        <v>15</v>
      </c>
      <c r="H28" s="4">
        <v>15</v>
      </c>
      <c r="I28" s="18">
        <v>15</v>
      </c>
      <c r="J28" s="24">
        <f t="shared" si="0"/>
        <v>14.9375</v>
      </c>
      <c r="K28" s="24"/>
      <c r="L28" s="25">
        <v>10</v>
      </c>
      <c r="M28" s="25">
        <v>15</v>
      </c>
      <c r="N28" s="28">
        <f t="shared" si="4"/>
        <v>39.9375</v>
      </c>
      <c r="O28" s="28">
        <f t="shared" si="1"/>
        <v>40</v>
      </c>
    </row>
    <row r="29" spans="1:15" ht="12.75">
      <c r="A29" s="10" t="s">
        <v>27</v>
      </c>
      <c r="B29" s="17">
        <v>10</v>
      </c>
      <c r="C29" s="1">
        <v>10.5</v>
      </c>
      <c r="D29" s="1">
        <v>15</v>
      </c>
      <c r="E29" s="4">
        <v>11</v>
      </c>
      <c r="F29" s="1">
        <v>11</v>
      </c>
      <c r="G29" s="1">
        <v>14</v>
      </c>
      <c r="H29" s="4">
        <v>8</v>
      </c>
      <c r="I29" s="33">
        <v>0</v>
      </c>
      <c r="J29" s="24">
        <f t="shared" si="0"/>
        <v>9.9375</v>
      </c>
      <c r="K29" s="24"/>
      <c r="L29" s="25">
        <v>8.25</v>
      </c>
      <c r="M29" s="25">
        <v>15</v>
      </c>
      <c r="N29" s="28">
        <f t="shared" si="4"/>
        <v>33.1875</v>
      </c>
      <c r="O29" s="28">
        <f t="shared" si="1"/>
        <v>33</v>
      </c>
    </row>
    <row r="30" spans="1:15" ht="12.75">
      <c r="A30" s="10" t="s">
        <v>28</v>
      </c>
      <c r="B30" s="17">
        <v>11</v>
      </c>
      <c r="C30" s="1">
        <v>10.5</v>
      </c>
      <c r="D30" s="1">
        <v>15</v>
      </c>
      <c r="E30" s="33">
        <v>0</v>
      </c>
      <c r="F30" s="1">
        <v>10.25</v>
      </c>
      <c r="G30" s="1">
        <v>10</v>
      </c>
      <c r="H30" s="4">
        <v>8</v>
      </c>
      <c r="I30" s="18">
        <v>3</v>
      </c>
      <c r="J30" s="24">
        <f t="shared" si="0"/>
        <v>8.46875</v>
      </c>
      <c r="K30" s="24"/>
      <c r="L30" s="25">
        <v>10</v>
      </c>
      <c r="M30" s="25">
        <v>15</v>
      </c>
      <c r="N30" s="28">
        <f aca="true" t="shared" si="5" ref="N30:N38">SUM(J30:M30)</f>
        <v>33.46875</v>
      </c>
      <c r="O30" s="28">
        <f t="shared" si="1"/>
        <v>33</v>
      </c>
    </row>
    <row r="31" spans="1:15" ht="12.75">
      <c r="A31" s="10" t="s">
        <v>29</v>
      </c>
      <c r="B31" s="17">
        <v>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24">
        <f t="shared" si="0"/>
        <v>0.75</v>
      </c>
      <c r="K31" s="24"/>
      <c r="L31" s="25">
        <v>8</v>
      </c>
      <c r="M31" s="31">
        <v>0</v>
      </c>
      <c r="N31" s="28">
        <f t="shared" si="5"/>
        <v>8.75</v>
      </c>
      <c r="O31" s="28">
        <f t="shared" si="1"/>
        <v>9</v>
      </c>
    </row>
    <row r="32" spans="1:15" ht="12.75">
      <c r="A32" s="10" t="s">
        <v>30</v>
      </c>
      <c r="B32" s="17">
        <v>12</v>
      </c>
      <c r="C32" s="1">
        <v>8.5</v>
      </c>
      <c r="D32" s="1">
        <v>15</v>
      </c>
      <c r="E32" s="4">
        <v>11</v>
      </c>
      <c r="F32" s="1">
        <v>12</v>
      </c>
      <c r="G32" s="1">
        <v>14</v>
      </c>
      <c r="H32" s="4">
        <v>14</v>
      </c>
      <c r="I32" s="18">
        <v>15</v>
      </c>
      <c r="J32" s="24">
        <f t="shared" si="0"/>
        <v>12.6875</v>
      </c>
      <c r="K32" s="24"/>
      <c r="L32" s="25">
        <v>8.75</v>
      </c>
      <c r="M32" s="25">
        <v>15</v>
      </c>
      <c r="N32" s="28">
        <f t="shared" si="5"/>
        <v>36.4375</v>
      </c>
      <c r="O32" s="28">
        <f t="shared" si="1"/>
        <v>36</v>
      </c>
    </row>
    <row r="33" spans="1:15" ht="12.75">
      <c r="A33" s="10" t="s">
        <v>31</v>
      </c>
      <c r="B33" s="17">
        <v>14</v>
      </c>
      <c r="C33" s="1">
        <v>14</v>
      </c>
      <c r="D33" s="1">
        <v>12</v>
      </c>
      <c r="E33" s="4">
        <v>15</v>
      </c>
      <c r="F33" s="1">
        <v>13.5</v>
      </c>
      <c r="G33" s="1">
        <v>15</v>
      </c>
      <c r="H33" s="4">
        <v>14</v>
      </c>
      <c r="I33" s="18">
        <v>15</v>
      </c>
      <c r="J33" s="24">
        <f t="shared" si="0"/>
        <v>14.0625</v>
      </c>
      <c r="K33" s="24"/>
      <c r="L33" s="25">
        <v>10</v>
      </c>
      <c r="M33" s="25">
        <v>15</v>
      </c>
      <c r="N33" s="28">
        <f t="shared" si="5"/>
        <v>39.0625</v>
      </c>
      <c r="O33" s="28">
        <f t="shared" si="1"/>
        <v>39</v>
      </c>
    </row>
    <row r="34" spans="1:15" ht="12.75">
      <c r="A34" s="10" t="s">
        <v>32</v>
      </c>
      <c r="B34" s="33">
        <v>0</v>
      </c>
      <c r="C34" s="33">
        <v>0</v>
      </c>
      <c r="D34" s="33">
        <v>0</v>
      </c>
      <c r="E34" s="4">
        <v>10</v>
      </c>
      <c r="F34" s="33">
        <v>0</v>
      </c>
      <c r="G34" s="1">
        <v>9</v>
      </c>
      <c r="H34" s="33">
        <v>0</v>
      </c>
      <c r="I34" s="18">
        <v>12</v>
      </c>
      <c r="J34" s="24">
        <f t="shared" si="0"/>
        <v>3.875</v>
      </c>
      <c r="K34" s="24"/>
      <c r="L34" s="25">
        <v>6</v>
      </c>
      <c r="M34" s="25">
        <v>15</v>
      </c>
      <c r="N34" s="28">
        <f t="shared" si="5"/>
        <v>24.875</v>
      </c>
      <c r="O34" s="28">
        <f t="shared" si="1"/>
        <v>25</v>
      </c>
    </row>
    <row r="35" spans="1:15" ht="12.75">
      <c r="A35" s="10" t="s">
        <v>33</v>
      </c>
      <c r="B35" s="17">
        <v>15</v>
      </c>
      <c r="C35" s="1">
        <v>14.5</v>
      </c>
      <c r="D35" s="1">
        <v>15</v>
      </c>
      <c r="E35" s="4">
        <v>15</v>
      </c>
      <c r="F35" s="1">
        <v>12.5</v>
      </c>
      <c r="G35" s="1">
        <v>15</v>
      </c>
      <c r="H35" s="4">
        <v>15</v>
      </c>
      <c r="I35" s="18">
        <v>15</v>
      </c>
      <c r="J35" s="24">
        <f t="shared" si="0"/>
        <v>14.625</v>
      </c>
      <c r="K35" s="24"/>
      <c r="L35" s="25">
        <v>10</v>
      </c>
      <c r="M35" s="25">
        <v>15</v>
      </c>
      <c r="N35" s="28">
        <f t="shared" si="5"/>
        <v>39.625</v>
      </c>
      <c r="O35" s="28">
        <f t="shared" si="1"/>
        <v>40</v>
      </c>
    </row>
    <row r="36" spans="1:15" ht="12.75">
      <c r="A36" s="10" t="s">
        <v>34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24">
        <f t="shared" si="0"/>
        <v>0</v>
      </c>
      <c r="K36" s="24"/>
      <c r="L36" s="25">
        <v>4</v>
      </c>
      <c r="M36" s="25">
        <v>10</v>
      </c>
      <c r="N36" s="28">
        <f t="shared" si="5"/>
        <v>14</v>
      </c>
      <c r="O36" s="28">
        <f t="shared" si="1"/>
        <v>14</v>
      </c>
    </row>
    <row r="37" spans="1:15" ht="12.75">
      <c r="A37" s="10" t="s">
        <v>35</v>
      </c>
      <c r="B37" s="17">
        <v>11</v>
      </c>
      <c r="C37" s="1">
        <v>14.5</v>
      </c>
      <c r="D37" s="1">
        <v>15</v>
      </c>
      <c r="E37" s="4">
        <v>15</v>
      </c>
      <c r="F37" s="1">
        <v>12</v>
      </c>
      <c r="G37" s="1">
        <v>14</v>
      </c>
      <c r="H37" s="4">
        <v>13.5</v>
      </c>
      <c r="I37" s="18">
        <v>15</v>
      </c>
      <c r="J37" s="24">
        <f t="shared" si="0"/>
        <v>13.75</v>
      </c>
      <c r="K37" s="24"/>
      <c r="L37" s="25">
        <v>10</v>
      </c>
      <c r="M37" s="25">
        <v>15</v>
      </c>
      <c r="N37" s="29">
        <f t="shared" si="5"/>
        <v>38.75</v>
      </c>
      <c r="O37" s="29">
        <f t="shared" si="1"/>
        <v>39</v>
      </c>
    </row>
    <row r="38" spans="1:15" ht="13.5" thickBot="1">
      <c r="A38" s="10" t="s">
        <v>36</v>
      </c>
      <c r="B38" s="19">
        <v>13</v>
      </c>
      <c r="C38" s="20">
        <v>15</v>
      </c>
      <c r="D38" s="20">
        <v>15</v>
      </c>
      <c r="E38" s="21">
        <v>11</v>
      </c>
      <c r="F38" s="20">
        <v>12.5</v>
      </c>
      <c r="G38" s="20">
        <v>14.5</v>
      </c>
      <c r="H38" s="21">
        <v>13</v>
      </c>
      <c r="I38" s="22">
        <v>15</v>
      </c>
      <c r="J38" s="30">
        <f t="shared" si="0"/>
        <v>13.625</v>
      </c>
      <c r="K38" s="26">
        <f>2/3</f>
        <v>0.6666666666666666</v>
      </c>
      <c r="L38" s="26">
        <v>10</v>
      </c>
      <c r="M38" s="26">
        <v>15</v>
      </c>
      <c r="N38" s="28">
        <f t="shared" si="5"/>
        <v>39.291666666666664</v>
      </c>
      <c r="O38" s="28">
        <f t="shared" si="1"/>
        <v>39</v>
      </c>
    </row>
    <row r="41" ht="12.75">
      <c r="M41" s="3"/>
    </row>
    <row r="42" ht="12.75">
      <c r="M42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F17" sqref="F17"/>
    </sheetView>
  </sheetViews>
  <sheetFormatPr defaultColWidth="9.140625" defaultRowHeight="12.75"/>
  <sheetData>
    <row r="1" ht="12.75">
      <c r="A1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13</v>
      </c>
    </row>
    <row r="15" ht="12.75">
      <c r="A15" t="s">
        <v>18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2007-03-01T18:08:49Z</dcterms:created>
  <dcterms:modified xsi:type="dcterms:W3CDTF">2007-05-21T09:37:03Z</dcterms:modified>
  <cp:category/>
  <cp:version/>
  <cp:contentType/>
  <cp:contentStatus/>
</cp:coreProperties>
</file>